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G195" l="1"/>
  <c r="G176"/>
  <c r="G157"/>
  <c r="H157"/>
  <c r="J138"/>
  <c r="J195"/>
  <c r="F195"/>
  <c r="I195"/>
  <c r="J176"/>
  <c r="H176"/>
  <c r="I176"/>
  <c r="I157"/>
  <c r="I138"/>
  <c r="G138"/>
  <c r="G119"/>
  <c r="H119"/>
  <c r="J119"/>
  <c r="I119"/>
  <c r="I100"/>
  <c r="G100"/>
  <c r="H100"/>
  <c r="F100"/>
  <c r="F81"/>
  <c r="J81"/>
  <c r="I81"/>
  <c r="L157"/>
  <c r="J62"/>
  <c r="I62"/>
  <c r="G62"/>
  <c r="H62"/>
  <c r="H43"/>
  <c r="F43"/>
  <c r="G43"/>
  <c r="J24"/>
  <c r="I24"/>
  <c r="F24"/>
  <c r="G24"/>
  <c r="J43"/>
  <c r="F62"/>
  <c r="H81"/>
  <c r="J100"/>
  <c r="F176"/>
  <c r="H195"/>
  <c r="H24"/>
  <c r="G81"/>
  <c r="F119"/>
  <c r="H138"/>
  <c r="J157"/>
  <c r="I43"/>
  <c r="L62"/>
  <c r="L196"/>
  <c r="H196" l="1"/>
  <c r="F196"/>
  <c r="J196"/>
  <c r="I196"/>
  <c r="G196"/>
</calcChain>
</file>

<file path=xl/sharedStrings.xml><?xml version="1.0" encoding="utf-8"?>
<sst xmlns="http://schemas.openxmlformats.org/spreadsheetml/2006/main" count="305" uniqueCount="109">
  <si>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</si>
  <si>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</si>
  <si>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</si>
  <si>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</si>
  <si>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</si>
  <si>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</si>
  <si>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</si>
  <si>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</si>
  <si>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</si>
  <si>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</si>
  <si>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</si>
  <si>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</si>
  <si>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</si>
  <si>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</si>
  <si>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</si>
  <si>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</si>
  <si>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</si>
  <si>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</si>
  <si>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</si>
  <si>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</si>
  <si>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</si>
  <si>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</si>
  <si>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</si>
  <si>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</si>
  <si>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</si>
  <si>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</si>
  <si>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</si>
  <si>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</si>
  <si>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</si>
  <si>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</si>
  <si>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</si>
  <si>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</si>
  <si>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</si>
  <si>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</si>
  <si>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</si>
  <si>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</si>
  <si>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</si>
  <si>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</si>
  <si>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</si>
  <si>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№10</t>
  </si>
  <si>
    <t>Секретарь учебной части</t>
  </si>
  <si>
    <t xml:space="preserve">Рябышева </t>
  </si>
  <si>
    <t>хлеб пшеничный</t>
  </si>
  <si>
    <t>рис отварной</t>
  </si>
  <si>
    <t>фрикаделька в соусе</t>
  </si>
  <si>
    <t>чай с лимоном</t>
  </si>
  <si>
    <t>пшеничный</t>
  </si>
  <si>
    <t>огурцы свежие порционно</t>
  </si>
  <si>
    <t>борщ из св.капусты</t>
  </si>
  <si>
    <t>макароны отварные</t>
  </si>
  <si>
    <t>рыба припущенная</t>
  </si>
  <si>
    <t>чай с сахаром</t>
  </si>
  <si>
    <t>хлеб ржаной</t>
  </si>
  <si>
    <t>200/7</t>
  </si>
  <si>
    <t>гуляш из филе куры</t>
  </si>
  <si>
    <t xml:space="preserve">макароны отварные </t>
  </si>
  <si>
    <t xml:space="preserve">ржаной </t>
  </si>
  <si>
    <t>солянка из птицы</t>
  </si>
  <si>
    <t xml:space="preserve">запекнка творожная </t>
  </si>
  <si>
    <t xml:space="preserve">кондитерские изделия </t>
  </si>
  <si>
    <t>60/50</t>
  </si>
  <si>
    <t>250/10</t>
  </si>
  <si>
    <t>150/20</t>
  </si>
  <si>
    <t>каша молочная пшенная</t>
  </si>
  <si>
    <t>котлета особая</t>
  </si>
  <si>
    <t xml:space="preserve">напиток витаминный </t>
  </si>
  <si>
    <t>яблоко</t>
  </si>
  <si>
    <t>суп пюре</t>
  </si>
  <si>
    <t>омлет натуральный</t>
  </si>
  <si>
    <t>ватрушка с повидлом</t>
  </si>
  <si>
    <t>запеканка творожная</t>
  </si>
  <si>
    <t>сыр порционно</t>
  </si>
  <si>
    <t>кофейный напиток</t>
  </si>
  <si>
    <t>рассольник</t>
  </si>
  <si>
    <t>рагу из овощей</t>
  </si>
  <si>
    <t>50/50</t>
  </si>
  <si>
    <t>шницель рыбный</t>
  </si>
  <si>
    <t>компот из свежих ягод</t>
  </si>
  <si>
    <t>апельсин</t>
  </si>
  <si>
    <t>бифштекс особый</t>
  </si>
  <si>
    <t xml:space="preserve">чай с сахаром </t>
  </si>
  <si>
    <t>помидоры свежие порционно</t>
  </si>
  <si>
    <t>борщ из свежей капусты</t>
  </si>
  <si>
    <t xml:space="preserve">картофель тушеный </t>
  </si>
  <si>
    <t>кура запеченая с соусом</t>
  </si>
  <si>
    <t>ржаной</t>
  </si>
  <si>
    <t>ржано-пшеничный</t>
  </si>
  <si>
    <t>30/20</t>
  </si>
  <si>
    <t>плов из филе куры</t>
  </si>
  <si>
    <t xml:space="preserve">помидоры свежие </t>
  </si>
  <si>
    <t xml:space="preserve">каша гречневая </t>
  </si>
  <si>
    <t>каша гречневая</t>
  </si>
  <si>
    <t>гуляш из говядины</t>
  </si>
  <si>
    <t>компот из кураги</t>
  </si>
  <si>
    <t>суп-пюре</t>
  </si>
  <si>
    <t>минтай припущенный</t>
  </si>
  <si>
    <t>пюре картофельное</t>
  </si>
  <si>
    <t xml:space="preserve">кура отварная </t>
  </si>
  <si>
    <t>компот из свежих яблок</t>
  </si>
  <si>
    <t xml:space="preserve">суп гороховый </t>
  </si>
  <si>
    <t>90/50</t>
  </si>
  <si>
    <t>15/75</t>
  </si>
  <si>
    <t>158/15</t>
  </si>
  <si>
    <t>суп гороховый</t>
  </si>
  <si>
    <t>булочка резная</t>
  </si>
  <si>
    <t>108/109</t>
  </si>
  <si>
    <t>50/150</t>
  </si>
  <si>
    <t>ттк</t>
  </si>
  <si>
    <t>каша гречневая рассыпчатая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</si>
</sst>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 t="s">
        <v>100</v>
      </c>
      <c r="G6" s="40" t="s">
        <v>101</v>
      </c>
      <c r="H6" s="40">
        <v>15.86</v>
      </c>
      <c r="I6" s="40">
        <v>13.95</v>
      </c>
      <c r="J6" s="40">
        <v>264.39999999999998</v>
      </c>
      <c r="K6" s="41">
        <v>422</v>
      </c>
      <c r="L6" s="40"/>
    </row>
    <row r="7" spans="1:12" ht="15">
      <c r="A7" s="23"/>
      <c r="B7" s="15"/>
      <c r="C7" s="11"/>
      <c r="D7" s="6"/>
      <c r="E7" s="42" t="s">
        <v>43</v>
      </c>
      <c r="F7" s="43">
        <v>150</v>
      </c>
      <c r="G7" s="43">
        <v>3.5</v>
      </c>
      <c r="H7" s="43">
        <v>5.0999999999999996</v>
      </c>
      <c r="I7" s="43">
        <v>34.9</v>
      </c>
      <c r="J7" s="43">
        <v>199</v>
      </c>
      <c r="K7" s="44">
        <v>465</v>
      </c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 t="s">
        <v>53</v>
      </c>
      <c r="G8" s="43">
        <v>0.1</v>
      </c>
      <c r="H8" s="43">
        <v>0</v>
      </c>
      <c r="I8" s="43">
        <v>15</v>
      </c>
      <c r="J8" s="43">
        <v>61</v>
      </c>
      <c r="K8" s="44">
        <v>629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2.4</v>
      </c>
      <c r="H9" s="43">
        <v>0.3</v>
      </c>
      <c r="I9" s="43">
        <v>14.5</v>
      </c>
      <c r="J9" s="43">
        <v>71</v>
      </c>
      <c r="K9" s="44">
        <v>108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47</v>
      </c>
      <c r="F11" s="43">
        <v>60</v>
      </c>
      <c r="G11" s="43">
        <v>0.48</v>
      </c>
      <c r="H11" s="43">
        <v>0</v>
      </c>
      <c r="I11" s="43">
        <v>1.56</v>
      </c>
      <c r="J11" s="43">
        <v>8.4</v>
      </c>
      <c r="K11" s="44">
        <v>24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6.48</v>
      </c>
      <c r="H13" s="19">
        <f t="shared" si="0"/>
        <v>21.26</v>
      </c>
      <c r="I13" s="19">
        <f t="shared" si="0"/>
        <v>79.91</v>
      </c>
      <c r="J13" s="19">
        <f t="shared" si="0"/>
        <v>603.79999999999995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2</v>
      </c>
      <c r="H15" s="43">
        <v>7.3</v>
      </c>
      <c r="I15" s="43">
        <v>12.2</v>
      </c>
      <c r="J15" s="43">
        <v>122.1</v>
      </c>
      <c r="K15" s="44">
        <v>49</v>
      </c>
      <c r="L15" s="43"/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160</v>
      </c>
      <c r="G16" s="43">
        <v>5.4</v>
      </c>
      <c r="H16" s="43">
        <v>5</v>
      </c>
      <c r="I16" s="43">
        <v>35.700000000000003</v>
      </c>
      <c r="J16" s="43">
        <v>212.4</v>
      </c>
      <c r="K16" s="44">
        <v>229</v>
      </c>
      <c r="L16" s="43"/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90</v>
      </c>
      <c r="G17" s="43">
        <v>16.399999999999999</v>
      </c>
      <c r="H17" s="43">
        <v>11.5</v>
      </c>
      <c r="I17" s="43">
        <v>0.3</v>
      </c>
      <c r="J17" s="43">
        <v>174.7</v>
      </c>
      <c r="K17" s="44">
        <v>303</v>
      </c>
      <c r="L17" s="43"/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0.2</v>
      </c>
      <c r="H18" s="43">
        <v>0</v>
      </c>
      <c r="I18" s="43">
        <v>15.02</v>
      </c>
      <c r="J18" s="43">
        <v>58.76</v>
      </c>
      <c r="K18" s="44">
        <v>493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35</v>
      </c>
      <c r="G20" s="43">
        <v>2.46</v>
      </c>
      <c r="H20" s="43">
        <v>0.38</v>
      </c>
      <c r="I20" s="43">
        <v>16.2</v>
      </c>
      <c r="J20" s="43">
        <v>75.599999999999994</v>
      </c>
      <c r="K20" s="44">
        <v>109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735</v>
      </c>
      <c r="G23" s="19">
        <f t="shared" ref="G23:J23" si="2">SUM(G14:G22)</f>
        <v>26.459999999999997</v>
      </c>
      <c r="H23" s="19">
        <f t="shared" si="2"/>
        <v>24.18</v>
      </c>
      <c r="I23" s="19">
        <f t="shared" si="2"/>
        <v>79.42</v>
      </c>
      <c r="J23" s="19">
        <f t="shared" si="2"/>
        <v>643.56000000000006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975</v>
      </c>
      <c r="G24" s="32">
        <f t="shared" ref="G24:J24" si="4">G13+G23</f>
        <v>32.94</v>
      </c>
      <c r="H24" s="32">
        <f t="shared" si="4"/>
        <v>45.44</v>
      </c>
      <c r="I24" s="32">
        <f t="shared" si="4"/>
        <v>159.32999999999998</v>
      </c>
      <c r="J24" s="32">
        <f t="shared" si="4"/>
        <v>1247.3600000000001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 t="s">
        <v>60</v>
      </c>
      <c r="G25" s="40">
        <v>14.7</v>
      </c>
      <c r="H25" s="40">
        <v>11.7</v>
      </c>
      <c r="I25" s="40">
        <v>3.8</v>
      </c>
      <c r="J25" s="40">
        <v>177.6</v>
      </c>
      <c r="K25" s="41">
        <v>129</v>
      </c>
      <c r="L25" s="40"/>
    </row>
    <row r="26" spans="1:12" ht="15">
      <c r="A26" s="14"/>
      <c r="B26" s="15"/>
      <c r="C26" s="11"/>
      <c r="D26" s="6"/>
      <c r="E26" s="42" t="s">
        <v>55</v>
      </c>
      <c r="F26" s="43">
        <v>150</v>
      </c>
      <c r="G26" s="43">
        <v>5.5</v>
      </c>
      <c r="H26" s="43">
        <v>4.5</v>
      </c>
      <c r="I26" s="43">
        <v>26.5</v>
      </c>
      <c r="J26" s="43">
        <v>168.5</v>
      </c>
      <c r="K26" s="44">
        <v>516</v>
      </c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0.2</v>
      </c>
      <c r="H27" s="43">
        <v>0</v>
      </c>
      <c r="I27" s="43">
        <v>15.02</v>
      </c>
      <c r="J27" s="43">
        <v>58.76</v>
      </c>
      <c r="K27" s="44">
        <v>493</v>
      </c>
      <c r="L27" s="43"/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70.5</v>
      </c>
      <c r="K28" s="44">
        <v>108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56</v>
      </c>
      <c r="F30" s="43">
        <v>20</v>
      </c>
      <c r="G30" s="43">
        <v>1.4</v>
      </c>
      <c r="H30" s="43">
        <v>0.22</v>
      </c>
      <c r="I30" s="43">
        <v>9.26</v>
      </c>
      <c r="J30" s="43">
        <v>43.2</v>
      </c>
      <c r="K30" s="44">
        <v>109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400</v>
      </c>
      <c r="G32" s="19">
        <f t="shared" ref="G32" si="6">SUM(G25:G31)</f>
        <v>24.08</v>
      </c>
      <c r="H32" s="19">
        <f t="shared" ref="H32" si="7">SUM(H25:H31)</f>
        <v>16.659999999999997</v>
      </c>
      <c r="I32" s="19">
        <f t="shared" ref="I32" si="8">SUM(I25:I31)</f>
        <v>69.34</v>
      </c>
      <c r="J32" s="19">
        <f t="shared" ref="J32:L32" si="9">SUM(J25:J31)</f>
        <v>518.56000000000006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57</v>
      </c>
      <c r="F34" s="43" t="s">
        <v>61</v>
      </c>
      <c r="G34" s="43">
        <v>6.67</v>
      </c>
      <c r="H34" s="43">
        <v>7.8</v>
      </c>
      <c r="I34" s="43">
        <v>9.1999999999999993</v>
      </c>
      <c r="J34" s="43">
        <v>134.19999999999999</v>
      </c>
      <c r="K34" s="44">
        <v>46</v>
      </c>
      <c r="L34" s="43"/>
    </row>
    <row r="35" spans="1:12" ht="15">
      <c r="A35" s="14"/>
      <c r="B35" s="15"/>
      <c r="C35" s="11"/>
      <c r="D35" s="7" t="s">
        <v>28</v>
      </c>
      <c r="E35" s="42" t="s">
        <v>58</v>
      </c>
      <c r="F35" s="43" t="s">
        <v>102</v>
      </c>
      <c r="G35" s="43">
        <v>22</v>
      </c>
      <c r="H35" s="43">
        <v>32.200000000000003</v>
      </c>
      <c r="I35" s="43">
        <v>31.8</v>
      </c>
      <c r="J35" s="43">
        <v>508.2</v>
      </c>
      <c r="K35" s="44">
        <v>115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</v>
      </c>
      <c r="H37" s="43">
        <v>0</v>
      </c>
      <c r="I37" s="43">
        <v>15.02</v>
      </c>
      <c r="J37" s="43">
        <v>58.76</v>
      </c>
      <c r="K37" s="44">
        <v>493</v>
      </c>
      <c r="L37" s="43"/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30</v>
      </c>
      <c r="G38" s="43">
        <v>2.2000000000000002</v>
      </c>
      <c r="H38" s="43">
        <v>0.24</v>
      </c>
      <c r="I38" s="43">
        <v>14.76</v>
      </c>
      <c r="J38" s="43">
        <v>70.5</v>
      </c>
      <c r="K38" s="44">
        <v>108</v>
      </c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 t="s">
        <v>59</v>
      </c>
      <c r="F40" s="43">
        <v>38</v>
      </c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268</v>
      </c>
      <c r="G42" s="19">
        <f t="shared" ref="G42" si="10">SUM(G33:G41)</f>
        <v>31.07</v>
      </c>
      <c r="H42" s="19">
        <f t="shared" ref="H42" si="11">SUM(H33:H41)</f>
        <v>40.24</v>
      </c>
      <c r="I42" s="19">
        <f t="shared" ref="I42" si="12">SUM(I33:I41)</f>
        <v>70.78</v>
      </c>
      <c r="J42" s="19">
        <f t="shared" ref="J42:L42" si="13">SUM(J33:J41)</f>
        <v>771.66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668</v>
      </c>
      <c r="G43" s="32">
        <f t="shared" ref="G43" si="14">G32+G42</f>
        <v>55.15</v>
      </c>
      <c r="H43" s="32">
        <f t="shared" ref="H43" si="15">H32+H42</f>
        <v>56.9</v>
      </c>
      <c r="I43" s="32">
        <f t="shared" ref="I43" si="16">I32+I42</f>
        <v>140.12</v>
      </c>
      <c r="J43" s="32">
        <f t="shared" ref="J43:L43" si="17">J32+J42</f>
        <v>1290.22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200</v>
      </c>
      <c r="G44" s="40">
        <v>6.4</v>
      </c>
      <c r="H44" s="40">
        <v>11.9</v>
      </c>
      <c r="I44" s="40">
        <v>24.5</v>
      </c>
      <c r="J44" s="40">
        <v>230.5</v>
      </c>
      <c r="K44" s="41">
        <v>93</v>
      </c>
      <c r="L44" s="40"/>
    </row>
    <row r="45" spans="1:12" ht="15">
      <c r="A45" s="23"/>
      <c r="B45" s="15"/>
      <c r="C45" s="11"/>
      <c r="D45" s="6"/>
      <c r="E45" s="42" t="s">
        <v>64</v>
      </c>
      <c r="F45" s="43">
        <v>90</v>
      </c>
      <c r="G45" s="43">
        <v>14.6</v>
      </c>
      <c r="H45" s="43">
        <v>8.89</v>
      </c>
      <c r="I45" s="43">
        <v>15.6</v>
      </c>
      <c r="J45" s="43">
        <v>203.62</v>
      </c>
      <c r="K45" s="44">
        <v>173</v>
      </c>
      <c r="L45" s="43"/>
    </row>
    <row r="46" spans="1:12" ht="1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0</v>
      </c>
      <c r="H46" s="43">
        <v>0</v>
      </c>
      <c r="I46" s="43">
        <v>0</v>
      </c>
      <c r="J46" s="43">
        <v>8.5</v>
      </c>
      <c r="K46" s="44">
        <v>637</v>
      </c>
      <c r="L46" s="43"/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0.24</v>
      </c>
      <c r="I47" s="43">
        <v>14.76</v>
      </c>
      <c r="J47" s="43">
        <v>7.05</v>
      </c>
      <c r="K47" s="44">
        <v>108</v>
      </c>
      <c r="L47" s="43"/>
    </row>
    <row r="48" spans="1:12" ht="15">
      <c r="A48" s="23"/>
      <c r="B48" s="15"/>
      <c r="C48" s="11"/>
      <c r="D48" s="7" t="s">
        <v>24</v>
      </c>
      <c r="E48" s="42" t="s">
        <v>66</v>
      </c>
      <c r="F48" s="43">
        <v>150</v>
      </c>
      <c r="G48" s="43">
        <v>0.6</v>
      </c>
      <c r="H48" s="43">
        <v>0.6</v>
      </c>
      <c r="I48" s="43">
        <v>14.7</v>
      </c>
      <c r="J48" s="43">
        <v>66</v>
      </c>
      <c r="K48" s="44">
        <v>351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670</v>
      </c>
      <c r="G51" s="19">
        <f t="shared" ref="G51" si="18">SUM(G44:G50)</f>
        <v>23.880000000000003</v>
      </c>
      <c r="H51" s="19">
        <f t="shared" ref="H51" si="19">SUM(H44:H50)</f>
        <v>21.63</v>
      </c>
      <c r="I51" s="19">
        <f t="shared" ref="I51" si="20">SUM(I44:I50)</f>
        <v>69.56</v>
      </c>
      <c r="J51" s="19">
        <f t="shared" ref="J51:L51" si="21">SUM(J44:J50)</f>
        <v>515.67000000000007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67</v>
      </c>
      <c r="F53" s="43" t="s">
        <v>61</v>
      </c>
      <c r="G53" s="43">
        <v>2.7</v>
      </c>
      <c r="H53" s="43">
        <v>5.5</v>
      </c>
      <c r="I53" s="43">
        <v>11.9</v>
      </c>
      <c r="J53" s="43">
        <v>108.5</v>
      </c>
      <c r="K53" s="44">
        <v>82</v>
      </c>
      <c r="L53" s="43"/>
    </row>
    <row r="54" spans="1:12" ht="15">
      <c r="A54" s="23"/>
      <c r="B54" s="15"/>
      <c r="C54" s="11"/>
      <c r="D54" s="7" t="s">
        <v>28</v>
      </c>
      <c r="E54" s="42" t="s">
        <v>68</v>
      </c>
      <c r="F54" s="43">
        <v>130</v>
      </c>
      <c r="G54" s="43">
        <v>11.77</v>
      </c>
      <c r="H54" s="43">
        <v>15.16</v>
      </c>
      <c r="I54" s="43">
        <v>10.029999999999999</v>
      </c>
      <c r="J54" s="43">
        <v>306.8</v>
      </c>
      <c r="K54" s="44">
        <v>296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0.2</v>
      </c>
      <c r="H56" s="43">
        <v>0</v>
      </c>
      <c r="I56" s="43">
        <v>15.02</v>
      </c>
      <c r="J56" s="43">
        <v>58.76</v>
      </c>
      <c r="K56" s="44">
        <v>493</v>
      </c>
      <c r="L56" s="43"/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70.5</v>
      </c>
      <c r="K57" s="44">
        <v>108</v>
      </c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 t="s">
        <v>69</v>
      </c>
      <c r="F59" s="43">
        <v>80</v>
      </c>
      <c r="G59" s="43">
        <v>4.9400000000000004</v>
      </c>
      <c r="H59" s="43">
        <v>2.2599999999999998</v>
      </c>
      <c r="I59" s="43">
        <v>54.54</v>
      </c>
      <c r="J59" s="43">
        <v>22.58</v>
      </c>
      <c r="K59" s="44">
        <v>496</v>
      </c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440</v>
      </c>
      <c r="G61" s="19">
        <f t="shared" ref="G61" si="22">SUM(G52:G60)</f>
        <v>21.89</v>
      </c>
      <c r="H61" s="19">
        <f t="shared" ref="H61" si="23">SUM(H52:H60)</f>
        <v>23.159999999999997</v>
      </c>
      <c r="I61" s="19">
        <f t="shared" ref="I61" si="24">SUM(I52:I60)</f>
        <v>106.25</v>
      </c>
      <c r="J61" s="19">
        <f t="shared" ref="J61:L61" si="25">SUM(J52:J60)</f>
        <v>567.14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1110</v>
      </c>
      <c r="G62" s="32">
        <f t="shared" ref="G62" si="26">G51+G61</f>
        <v>45.77</v>
      </c>
      <c r="H62" s="32">
        <f t="shared" ref="H62" si="27">H51+H61</f>
        <v>44.789999999999992</v>
      </c>
      <c r="I62" s="32">
        <f t="shared" ref="I62" si="28">I51+I61</f>
        <v>175.81</v>
      </c>
      <c r="J62" s="32">
        <f t="shared" ref="J62:L62" si="29">J51+J61</f>
        <v>1082.81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 t="s">
        <v>62</v>
      </c>
      <c r="G63" s="40">
        <v>23.2</v>
      </c>
      <c r="H63" s="40">
        <v>15.8</v>
      </c>
      <c r="I63" s="40">
        <v>24</v>
      </c>
      <c r="J63" s="40">
        <v>331.3</v>
      </c>
      <c r="K63" s="41">
        <v>297</v>
      </c>
      <c r="L63" s="40"/>
    </row>
    <row r="64" spans="1:12" ht="15">
      <c r="A64" s="23"/>
      <c r="B64" s="15"/>
      <c r="C64" s="11"/>
      <c r="D64" s="6"/>
      <c r="E64" s="42" t="s">
        <v>71</v>
      </c>
      <c r="F64" s="43">
        <v>15</v>
      </c>
      <c r="G64" s="43">
        <v>3.84</v>
      </c>
      <c r="H64" s="43">
        <v>3.92</v>
      </c>
      <c r="I64" s="43">
        <v>0</v>
      </c>
      <c r="J64" s="43">
        <v>51.54</v>
      </c>
      <c r="K64" s="44">
        <v>100</v>
      </c>
      <c r="L64" s="43"/>
    </row>
    <row r="65" spans="1:12" ht="1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3</v>
      </c>
      <c r="H65" s="43">
        <v>2.9</v>
      </c>
      <c r="I65" s="43">
        <v>13.4</v>
      </c>
      <c r="J65" s="43">
        <v>88.7</v>
      </c>
      <c r="K65" s="44">
        <v>637</v>
      </c>
      <c r="L65" s="43"/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70.5</v>
      </c>
      <c r="K66" s="44">
        <v>108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69</v>
      </c>
      <c r="F68" s="43">
        <v>80</v>
      </c>
      <c r="G68" s="43">
        <v>4.9000000000000004</v>
      </c>
      <c r="H68" s="43">
        <v>2.2599999999999998</v>
      </c>
      <c r="I68" s="43">
        <v>54.54</v>
      </c>
      <c r="J68" s="43">
        <v>22.58</v>
      </c>
      <c r="K68" s="44">
        <v>496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325</v>
      </c>
      <c r="G70" s="19">
        <f t="shared" ref="G70" si="30">SUM(G63:G69)</f>
        <v>37.22</v>
      </c>
      <c r="H70" s="19">
        <f t="shared" ref="H70" si="31">SUM(H63:H69)</f>
        <v>25.119999999999997</v>
      </c>
      <c r="I70" s="19">
        <f t="shared" ref="I70" si="32">SUM(I63:I69)</f>
        <v>106.69999999999999</v>
      </c>
      <c r="J70" s="19">
        <f t="shared" ref="J70:L70" si="33">SUM(J63:J69)</f>
        <v>564.62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2.6</v>
      </c>
      <c r="H72" s="43">
        <v>5.4</v>
      </c>
      <c r="I72" s="43">
        <v>17.7</v>
      </c>
      <c r="J72" s="43">
        <v>132.80000000000001</v>
      </c>
      <c r="K72" s="44">
        <v>56</v>
      </c>
      <c r="L72" s="43"/>
    </row>
    <row r="73" spans="1:12" ht="15">
      <c r="A73" s="23"/>
      <c r="B73" s="15"/>
      <c r="C73" s="11"/>
      <c r="D73" s="7" t="s">
        <v>28</v>
      </c>
      <c r="E73" s="42" t="s">
        <v>74</v>
      </c>
      <c r="F73" s="43">
        <v>180</v>
      </c>
      <c r="G73" s="43">
        <v>3.5</v>
      </c>
      <c r="H73" s="43">
        <v>6.4</v>
      </c>
      <c r="I73" s="43">
        <v>21.6</v>
      </c>
      <c r="J73" s="43">
        <v>160.1</v>
      </c>
      <c r="K73" s="44">
        <v>129</v>
      </c>
      <c r="L73" s="43"/>
    </row>
    <row r="74" spans="1:12" ht="15">
      <c r="A74" s="23"/>
      <c r="B74" s="15"/>
      <c r="C74" s="11"/>
      <c r="D74" s="7" t="s">
        <v>29</v>
      </c>
      <c r="E74" s="42" t="s">
        <v>54</v>
      </c>
      <c r="F74" s="43" t="s">
        <v>75</v>
      </c>
      <c r="G74" s="43">
        <v>15.5</v>
      </c>
      <c r="H74" s="43">
        <v>13.8</v>
      </c>
      <c r="I74" s="43">
        <v>3.6</v>
      </c>
      <c r="J74" s="43">
        <v>200.8</v>
      </c>
      <c r="K74" s="44">
        <v>169</v>
      </c>
      <c r="L74" s="43"/>
    </row>
    <row r="75" spans="1:12" ht="15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0.2</v>
      </c>
      <c r="H75" s="43">
        <v>0</v>
      </c>
      <c r="I75" s="43">
        <v>15.02</v>
      </c>
      <c r="J75" s="43">
        <v>58.76</v>
      </c>
      <c r="K75" s="44">
        <v>493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56</v>
      </c>
      <c r="F77" s="43">
        <v>35</v>
      </c>
      <c r="G77" s="43">
        <v>2.46</v>
      </c>
      <c r="H77" s="43">
        <v>0.38</v>
      </c>
      <c r="I77" s="43">
        <v>16.2</v>
      </c>
      <c r="J77" s="43">
        <v>75.599999999999994</v>
      </c>
      <c r="K77" s="44">
        <v>109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665</v>
      </c>
      <c r="G80" s="19">
        <f t="shared" ref="G80" si="34">SUM(G71:G79)</f>
        <v>24.26</v>
      </c>
      <c r="H80" s="19">
        <f t="shared" ref="H80" si="35">SUM(H71:H79)</f>
        <v>25.98</v>
      </c>
      <c r="I80" s="19">
        <f t="shared" ref="I80" si="36">SUM(I71:I79)</f>
        <v>74.12</v>
      </c>
      <c r="J80" s="19">
        <f t="shared" ref="J80:L80" si="37">SUM(J71:J79)</f>
        <v>628.06000000000006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990</v>
      </c>
      <c r="G81" s="32">
        <f t="shared" ref="G81" si="38">G70+G80</f>
        <v>61.480000000000004</v>
      </c>
      <c r="H81" s="32">
        <f t="shared" ref="H81" si="39">H70+H80</f>
        <v>51.099999999999994</v>
      </c>
      <c r="I81" s="32">
        <f t="shared" ref="I81" si="40">I70+I80</f>
        <v>180.82</v>
      </c>
      <c r="J81" s="32">
        <f t="shared" ref="J81:L81" si="41">J70+J80</f>
        <v>1192.68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90</v>
      </c>
      <c r="G82" s="40">
        <v>15.6</v>
      </c>
      <c r="H82" s="40">
        <v>11.1</v>
      </c>
      <c r="I82" s="40">
        <v>11.1</v>
      </c>
      <c r="J82" s="40">
        <v>208.1</v>
      </c>
      <c r="K82" s="41">
        <v>330</v>
      </c>
      <c r="L82" s="40"/>
    </row>
    <row r="83" spans="1:12" ht="15">
      <c r="A83" s="23"/>
      <c r="B83" s="15"/>
      <c r="C83" s="11"/>
      <c r="D83" s="6"/>
      <c r="E83" s="42" t="s">
        <v>96</v>
      </c>
      <c r="F83" s="43">
        <v>180</v>
      </c>
      <c r="G83" s="43">
        <v>3.7</v>
      </c>
      <c r="H83" s="43">
        <v>5.8</v>
      </c>
      <c r="I83" s="43">
        <v>24.5</v>
      </c>
      <c r="J83" s="43">
        <v>167</v>
      </c>
      <c r="K83" s="44">
        <v>472</v>
      </c>
      <c r="L83" s="43"/>
    </row>
    <row r="84" spans="1:12" ht="15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0.3</v>
      </c>
      <c r="H84" s="43">
        <v>0.1</v>
      </c>
      <c r="I84" s="43">
        <v>22</v>
      </c>
      <c r="J84" s="43">
        <v>90</v>
      </c>
      <c r="K84" s="44">
        <v>585</v>
      </c>
      <c r="L84" s="43"/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70.5</v>
      </c>
      <c r="K85" s="44">
        <v>108</v>
      </c>
      <c r="L85" s="43"/>
    </row>
    <row r="86" spans="1:12" ht="15">
      <c r="A86" s="23"/>
      <c r="B86" s="15"/>
      <c r="C86" s="11"/>
      <c r="D86" s="7" t="s">
        <v>24</v>
      </c>
      <c r="E86" s="42" t="s">
        <v>78</v>
      </c>
      <c r="F86" s="43">
        <v>200</v>
      </c>
      <c r="G86" s="43">
        <v>1.86</v>
      </c>
      <c r="H86" s="43">
        <v>0.4</v>
      </c>
      <c r="I86" s="43">
        <v>16.260000000000002</v>
      </c>
      <c r="J86" s="43">
        <v>80</v>
      </c>
      <c r="K86" s="44">
        <v>271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23.740000000000002</v>
      </c>
      <c r="H89" s="19">
        <f t="shared" ref="H89" si="43">SUM(H82:H88)</f>
        <v>17.639999999999997</v>
      </c>
      <c r="I89" s="19">
        <f t="shared" ref="I89" si="44">SUM(I82:I88)</f>
        <v>88.62</v>
      </c>
      <c r="J89" s="19">
        <f t="shared" ref="J89:L89" si="45">SUM(J82:J88)</f>
        <v>615.6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103</v>
      </c>
      <c r="F91" s="43">
        <v>250</v>
      </c>
      <c r="G91" s="43">
        <v>6.9</v>
      </c>
      <c r="H91" s="43">
        <v>7.2</v>
      </c>
      <c r="I91" s="43">
        <v>13.9</v>
      </c>
      <c r="J91" s="43">
        <v>144.5</v>
      </c>
      <c r="K91" s="44">
        <v>314</v>
      </c>
      <c r="L91" s="43"/>
    </row>
    <row r="92" spans="1:12" ht="15">
      <c r="A92" s="23"/>
      <c r="B92" s="15"/>
      <c r="C92" s="11"/>
      <c r="D92" s="7" t="s">
        <v>28</v>
      </c>
      <c r="E92" s="42" t="s">
        <v>68</v>
      </c>
      <c r="F92" s="43">
        <v>150</v>
      </c>
      <c r="G92" s="43">
        <v>10.6</v>
      </c>
      <c r="H92" s="43">
        <v>12.9</v>
      </c>
      <c r="I92" s="43">
        <v>4.3</v>
      </c>
      <c r="J92" s="43">
        <v>174.9</v>
      </c>
      <c r="K92" s="44">
        <v>284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0.2</v>
      </c>
      <c r="H94" s="43">
        <v>0</v>
      </c>
      <c r="I94" s="43">
        <v>15.02</v>
      </c>
      <c r="J94" s="43">
        <v>58.76</v>
      </c>
      <c r="K94" s="44">
        <v>493</v>
      </c>
      <c r="L94" s="43"/>
    </row>
    <row r="95" spans="1:12" ht="15">
      <c r="A95" s="23"/>
      <c r="B95" s="15"/>
      <c r="C95" s="11"/>
      <c r="D95" s="7" t="s">
        <v>31</v>
      </c>
      <c r="E95" s="42" t="s">
        <v>85</v>
      </c>
      <c r="F95" s="43">
        <v>35</v>
      </c>
      <c r="G95" s="43">
        <v>2.46</v>
      </c>
      <c r="H95" s="43">
        <v>0.38</v>
      </c>
      <c r="I95" s="43">
        <v>16.2</v>
      </c>
      <c r="J95" s="43">
        <v>75.599999999999994</v>
      </c>
      <c r="K95" s="44">
        <v>109</v>
      </c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104</v>
      </c>
      <c r="F97" s="43">
        <v>80</v>
      </c>
      <c r="G97" s="43">
        <v>4.9400000000000004</v>
      </c>
      <c r="H97" s="43">
        <v>2.2599999999999998</v>
      </c>
      <c r="I97" s="43">
        <v>54.54</v>
      </c>
      <c r="J97" s="43">
        <v>22.58</v>
      </c>
      <c r="K97" s="44">
        <v>496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715</v>
      </c>
      <c r="G99" s="19">
        <f t="shared" ref="G99" si="46">SUM(G90:G98)</f>
        <v>25.1</v>
      </c>
      <c r="H99" s="19">
        <f t="shared" ref="H99" si="47">SUM(H90:H98)</f>
        <v>22.740000000000002</v>
      </c>
      <c r="I99" s="19">
        <f t="shared" ref="I99" si="48">SUM(I90:I98)</f>
        <v>103.96000000000001</v>
      </c>
      <c r="J99" s="19">
        <f t="shared" ref="J99:L99" si="49">SUM(J90:J98)</f>
        <v>476.34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1415</v>
      </c>
      <c r="G100" s="32">
        <f t="shared" ref="G100" si="50">G89+G99</f>
        <v>48.84</v>
      </c>
      <c r="H100" s="32">
        <f t="shared" ref="H100" si="51">H89+H99</f>
        <v>40.379999999999995</v>
      </c>
      <c r="I100" s="32">
        <f t="shared" ref="I100" si="52">I89+I99</f>
        <v>192.58</v>
      </c>
      <c r="J100" s="32">
        <f t="shared" ref="J100:L100" si="53">J89+J99</f>
        <v>1091.94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90</v>
      </c>
      <c r="G101" s="40">
        <v>20.9</v>
      </c>
      <c r="H101" s="40">
        <v>14.5</v>
      </c>
      <c r="I101" s="40">
        <v>6.2</v>
      </c>
      <c r="J101" s="40">
        <v>236.6</v>
      </c>
      <c r="K101" s="41">
        <v>202</v>
      </c>
      <c r="L101" s="40"/>
    </row>
    <row r="102" spans="1:12" ht="15">
      <c r="A102" s="23"/>
      <c r="B102" s="15"/>
      <c r="C102" s="11"/>
      <c r="D102" s="6"/>
      <c r="E102" s="42" t="s">
        <v>49</v>
      </c>
      <c r="F102" s="43">
        <v>160</v>
      </c>
      <c r="G102" s="43">
        <v>6.1</v>
      </c>
      <c r="H102" s="43">
        <v>5</v>
      </c>
      <c r="I102" s="43">
        <v>29.1</v>
      </c>
      <c r="J102" s="43">
        <v>187</v>
      </c>
      <c r="K102" s="44">
        <v>469</v>
      </c>
      <c r="L102" s="43"/>
    </row>
    <row r="103" spans="1:12" ht="15">
      <c r="A103" s="23"/>
      <c r="B103" s="15"/>
      <c r="C103" s="11"/>
      <c r="D103" s="7" t="s">
        <v>22</v>
      </c>
      <c r="E103" s="42" t="s">
        <v>80</v>
      </c>
      <c r="F103" s="43">
        <v>200</v>
      </c>
      <c r="G103" s="43">
        <v>0.2</v>
      </c>
      <c r="H103" s="43">
        <v>0</v>
      </c>
      <c r="I103" s="43">
        <v>15.02</v>
      </c>
      <c r="J103" s="43">
        <v>58.76</v>
      </c>
      <c r="K103" s="44">
        <v>80</v>
      </c>
      <c r="L103" s="43"/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70.5</v>
      </c>
      <c r="K104" s="44">
        <v>108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81</v>
      </c>
      <c r="F106" s="43">
        <v>60</v>
      </c>
      <c r="G106" s="43">
        <v>0.72</v>
      </c>
      <c r="H106" s="43">
        <v>0.12</v>
      </c>
      <c r="I106" s="43">
        <v>2.2799999999999998</v>
      </c>
      <c r="J106" s="43">
        <v>13.8</v>
      </c>
      <c r="K106" s="44">
        <v>24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30.2</v>
      </c>
      <c r="H108" s="19">
        <f t="shared" si="54"/>
        <v>19.86</v>
      </c>
      <c r="I108" s="19">
        <f t="shared" si="54"/>
        <v>67.360000000000014</v>
      </c>
      <c r="J108" s="19">
        <f t="shared" si="54"/>
        <v>566.66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82</v>
      </c>
      <c r="F110" s="43">
        <v>250</v>
      </c>
      <c r="G110" s="43">
        <v>2</v>
      </c>
      <c r="H110" s="43">
        <v>7.3</v>
      </c>
      <c r="I110" s="43">
        <v>9.1999999999999993</v>
      </c>
      <c r="J110" s="43">
        <v>111.8</v>
      </c>
      <c r="K110" s="44">
        <v>47</v>
      </c>
      <c r="L110" s="43"/>
    </row>
    <row r="111" spans="1:12" ht="15">
      <c r="A111" s="23"/>
      <c r="B111" s="15"/>
      <c r="C111" s="11"/>
      <c r="D111" s="7" t="s">
        <v>28</v>
      </c>
      <c r="E111" s="42" t="s">
        <v>83</v>
      </c>
      <c r="F111" s="43">
        <v>150</v>
      </c>
      <c r="G111" s="43">
        <v>3.2</v>
      </c>
      <c r="H111" s="43">
        <v>9.4</v>
      </c>
      <c r="I111" s="43">
        <v>23.3</v>
      </c>
      <c r="J111" s="43">
        <v>190</v>
      </c>
      <c r="K111" s="44">
        <v>470</v>
      </c>
      <c r="L111" s="43"/>
    </row>
    <row r="112" spans="1:12" ht="15">
      <c r="A112" s="23"/>
      <c r="B112" s="15"/>
      <c r="C112" s="11"/>
      <c r="D112" s="7" t="s">
        <v>29</v>
      </c>
      <c r="E112" s="42" t="s">
        <v>84</v>
      </c>
      <c r="F112" s="43">
        <v>110</v>
      </c>
      <c r="G112" s="43">
        <v>21.9</v>
      </c>
      <c r="H112" s="43">
        <v>16.5</v>
      </c>
      <c r="I112" s="43">
        <v>4</v>
      </c>
      <c r="J112" s="43">
        <v>290</v>
      </c>
      <c r="K112" s="44">
        <v>440</v>
      </c>
      <c r="L112" s="43"/>
    </row>
    <row r="113" spans="1:12" ht="1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0.2</v>
      </c>
      <c r="H113" s="43">
        <v>10</v>
      </c>
      <c r="I113" s="43">
        <v>15.02</v>
      </c>
      <c r="J113" s="43">
        <v>58.76</v>
      </c>
      <c r="K113" s="44">
        <v>493</v>
      </c>
      <c r="L113" s="43"/>
    </row>
    <row r="114" spans="1:12" ht="15">
      <c r="A114" s="23"/>
      <c r="B114" s="15"/>
      <c r="C114" s="11"/>
      <c r="D114" s="7" t="s">
        <v>31</v>
      </c>
      <c r="E114" s="42" t="s">
        <v>86</v>
      </c>
      <c r="F114" s="43" t="s">
        <v>87</v>
      </c>
      <c r="G114" s="43">
        <v>3.65</v>
      </c>
      <c r="H114" s="43">
        <v>0.48</v>
      </c>
      <c r="I114" s="43">
        <v>23.82</v>
      </c>
      <c r="J114" s="43">
        <v>112.38</v>
      </c>
      <c r="K114" s="44" t="s">
        <v>105</v>
      </c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30.949999999999996</v>
      </c>
      <c r="H118" s="19">
        <f t="shared" si="56"/>
        <v>43.68</v>
      </c>
      <c r="I118" s="19">
        <f t="shared" si="56"/>
        <v>75.34</v>
      </c>
      <c r="J118" s="19">
        <f t="shared" si="56"/>
        <v>762.93999999999994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1250</v>
      </c>
      <c r="G119" s="32">
        <f t="shared" ref="G119" si="58">G108+G118</f>
        <v>61.149999999999991</v>
      </c>
      <c r="H119" s="32">
        <f t="shared" ref="H119" si="59">H108+H118</f>
        <v>63.54</v>
      </c>
      <c r="I119" s="32">
        <f t="shared" ref="I119" si="60">I108+I118</f>
        <v>142.70000000000002</v>
      </c>
      <c r="J119" s="32">
        <f t="shared" ref="J119:L119" si="61">J108+J118</f>
        <v>1329.6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 t="s">
        <v>106</v>
      </c>
      <c r="G120" s="40">
        <v>19.399999999999999</v>
      </c>
      <c r="H120" s="40">
        <v>15.4</v>
      </c>
      <c r="I120" s="40">
        <v>4.9000000000000004</v>
      </c>
      <c r="J120" s="40">
        <v>240</v>
      </c>
      <c r="K120" s="41">
        <v>444</v>
      </c>
      <c r="L120" s="40"/>
    </row>
    <row r="121" spans="1:12" ht="15">
      <c r="A121" s="14"/>
      <c r="B121" s="15"/>
      <c r="C121" s="11"/>
      <c r="D121" s="6"/>
      <c r="E121" s="42" t="s">
        <v>89</v>
      </c>
      <c r="F121" s="43">
        <v>60</v>
      </c>
      <c r="G121" s="43">
        <v>0.72</v>
      </c>
      <c r="H121" s="43">
        <v>0.12</v>
      </c>
      <c r="I121" s="43">
        <v>2.2799999999999998</v>
      </c>
      <c r="J121" s="43">
        <v>13.8</v>
      </c>
      <c r="K121" s="44">
        <v>24</v>
      </c>
      <c r="L121" s="43"/>
    </row>
    <row r="122" spans="1:12" ht="1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0.2</v>
      </c>
      <c r="H122" s="43">
        <v>0</v>
      </c>
      <c r="I122" s="43">
        <v>15.02</v>
      </c>
      <c r="J122" s="43">
        <v>58.76</v>
      </c>
      <c r="K122" s="44">
        <v>493</v>
      </c>
      <c r="L122" s="43"/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0.24</v>
      </c>
      <c r="I123" s="43">
        <v>14.76</v>
      </c>
      <c r="J123" s="43">
        <v>70.5</v>
      </c>
      <c r="K123" s="44">
        <v>108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56</v>
      </c>
      <c r="F125" s="43">
        <v>20</v>
      </c>
      <c r="G125" s="43">
        <v>1.4</v>
      </c>
      <c r="H125" s="43">
        <v>0.22</v>
      </c>
      <c r="I125" s="43">
        <v>9.26</v>
      </c>
      <c r="J125" s="43">
        <v>43.2</v>
      </c>
      <c r="K125" s="44">
        <v>109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310</v>
      </c>
      <c r="G127" s="19">
        <f t="shared" ref="G127:J127" si="62">SUM(G120:G126)</f>
        <v>23.999999999999996</v>
      </c>
      <c r="H127" s="19">
        <f t="shared" si="62"/>
        <v>15.98</v>
      </c>
      <c r="I127" s="19">
        <f t="shared" si="62"/>
        <v>46.22</v>
      </c>
      <c r="J127" s="19">
        <f t="shared" si="62"/>
        <v>426.26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57</v>
      </c>
      <c r="F129" s="43" t="s">
        <v>61</v>
      </c>
      <c r="G129" s="43">
        <v>6.67</v>
      </c>
      <c r="H129" s="43">
        <v>7.8</v>
      </c>
      <c r="I129" s="43">
        <v>9.1999999999999993</v>
      </c>
      <c r="J129" s="43">
        <v>134.19999999999999</v>
      </c>
      <c r="K129" s="44">
        <v>46</v>
      </c>
      <c r="L129" s="43"/>
    </row>
    <row r="130" spans="1:12" ht="15">
      <c r="A130" s="14"/>
      <c r="B130" s="15"/>
      <c r="C130" s="11"/>
      <c r="D130" s="7" t="s">
        <v>28</v>
      </c>
      <c r="E130" s="42" t="s">
        <v>70</v>
      </c>
      <c r="F130" s="43" t="s">
        <v>62</v>
      </c>
      <c r="G130" s="43">
        <v>26.6</v>
      </c>
      <c r="H130" s="43">
        <v>18.2</v>
      </c>
      <c r="I130" s="43">
        <v>27.6</v>
      </c>
      <c r="J130" s="43">
        <v>381</v>
      </c>
      <c r="K130" s="44">
        <v>115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0.2</v>
      </c>
      <c r="H132" s="43">
        <v>0</v>
      </c>
      <c r="I132" s="43">
        <v>15.02</v>
      </c>
      <c r="J132" s="43">
        <v>58.76</v>
      </c>
      <c r="K132" s="44">
        <v>493</v>
      </c>
      <c r="L132" s="43"/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70.5</v>
      </c>
      <c r="K133" s="44">
        <v>108</v>
      </c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 t="s">
        <v>59</v>
      </c>
      <c r="F135" s="43">
        <v>38</v>
      </c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268</v>
      </c>
      <c r="G137" s="19">
        <f t="shared" ref="G137:J137" si="64">SUM(G128:G136)</f>
        <v>35.750000000000007</v>
      </c>
      <c r="H137" s="19">
        <f t="shared" si="64"/>
        <v>26.24</v>
      </c>
      <c r="I137" s="19">
        <f t="shared" si="64"/>
        <v>66.58</v>
      </c>
      <c r="J137" s="19">
        <f t="shared" si="64"/>
        <v>644.46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578</v>
      </c>
      <c r="G138" s="32">
        <f t="shared" ref="G138" si="66">G127+G137</f>
        <v>59.75</v>
      </c>
      <c r="H138" s="32">
        <f t="shared" ref="H138" si="67">H127+H137</f>
        <v>42.22</v>
      </c>
      <c r="I138" s="32">
        <f t="shared" ref="I138" si="68">I127+I137</f>
        <v>112.8</v>
      </c>
      <c r="J138" s="32">
        <f t="shared" ref="J138:L138" si="69">J127+J137</f>
        <v>1070.72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200</v>
      </c>
      <c r="G139" s="40">
        <v>6.5</v>
      </c>
      <c r="H139" s="40">
        <v>6</v>
      </c>
      <c r="I139" s="40">
        <v>31.2</v>
      </c>
      <c r="J139" s="40">
        <v>206</v>
      </c>
      <c r="K139" s="41">
        <v>93</v>
      </c>
      <c r="L139" s="40"/>
    </row>
    <row r="140" spans="1:12" ht="15">
      <c r="A140" s="23"/>
      <c r="B140" s="15"/>
      <c r="C140" s="11"/>
      <c r="D140" s="6"/>
      <c r="E140" s="42" t="s">
        <v>64</v>
      </c>
      <c r="F140" s="43">
        <v>90</v>
      </c>
      <c r="G140" s="43">
        <v>13.5</v>
      </c>
      <c r="H140" s="43">
        <v>9.9</v>
      </c>
      <c r="I140" s="43">
        <v>13.1</v>
      </c>
      <c r="J140" s="43">
        <v>234</v>
      </c>
      <c r="K140" s="44">
        <v>451</v>
      </c>
      <c r="L140" s="43"/>
    </row>
    <row r="141" spans="1:12" ht="1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0</v>
      </c>
      <c r="H141" s="43">
        <v>0</v>
      </c>
      <c r="I141" s="43">
        <v>0</v>
      </c>
      <c r="J141" s="43">
        <v>8.5</v>
      </c>
      <c r="K141" s="44">
        <v>80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70.5</v>
      </c>
      <c r="K142" s="44">
        <v>108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22.28</v>
      </c>
      <c r="H146" s="19">
        <f t="shared" si="70"/>
        <v>16.14</v>
      </c>
      <c r="I146" s="19">
        <f t="shared" si="70"/>
        <v>59.059999999999995</v>
      </c>
      <c r="J146" s="19">
        <f t="shared" si="70"/>
        <v>519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2.6</v>
      </c>
      <c r="H148" s="43">
        <v>5.4</v>
      </c>
      <c r="I148" s="43">
        <v>17.7</v>
      </c>
      <c r="J148" s="43">
        <v>132.80000000000001</v>
      </c>
      <c r="K148" s="44">
        <v>56</v>
      </c>
      <c r="L148" s="43"/>
    </row>
    <row r="149" spans="1:12" ht="15">
      <c r="A149" s="23"/>
      <c r="B149" s="15"/>
      <c r="C149" s="11"/>
      <c r="D149" s="7" t="s">
        <v>28</v>
      </c>
      <c r="E149" s="42" t="s">
        <v>90</v>
      </c>
      <c r="F149" s="43">
        <v>150</v>
      </c>
      <c r="G149" s="43">
        <v>8.6</v>
      </c>
      <c r="H149" s="43">
        <v>6.1</v>
      </c>
      <c r="I149" s="43">
        <v>38.6</v>
      </c>
      <c r="J149" s="43">
        <v>244</v>
      </c>
      <c r="K149" s="44">
        <v>463</v>
      </c>
      <c r="L149" s="43"/>
    </row>
    <row r="150" spans="1:12" ht="15">
      <c r="A150" s="23"/>
      <c r="B150" s="15"/>
      <c r="C150" s="11"/>
      <c r="D150" s="7" t="s">
        <v>29</v>
      </c>
      <c r="E150" s="42" t="s">
        <v>54</v>
      </c>
      <c r="F150" s="43" t="s">
        <v>75</v>
      </c>
      <c r="G150" s="43">
        <v>12.9</v>
      </c>
      <c r="H150" s="43">
        <v>10.3</v>
      </c>
      <c r="I150" s="43">
        <v>33</v>
      </c>
      <c r="J150" s="43">
        <v>160</v>
      </c>
      <c r="K150" s="44">
        <v>444</v>
      </c>
      <c r="L150" s="43"/>
    </row>
    <row r="151" spans="1:12" ht="1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0.2</v>
      </c>
      <c r="H151" s="43">
        <v>0</v>
      </c>
      <c r="I151" s="43">
        <v>15.02</v>
      </c>
      <c r="J151" s="43">
        <v>58.76</v>
      </c>
      <c r="K151" s="44">
        <v>493</v>
      </c>
      <c r="L151" s="43"/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70.5</v>
      </c>
      <c r="K152" s="44">
        <v>108</v>
      </c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630</v>
      </c>
      <c r="G156" s="19">
        <f t="shared" ref="G156:J156" si="72">SUM(G147:G155)</f>
        <v>26.580000000000002</v>
      </c>
      <c r="H156" s="19">
        <f t="shared" si="72"/>
        <v>22.04</v>
      </c>
      <c r="I156" s="19">
        <f t="shared" si="72"/>
        <v>119.08</v>
      </c>
      <c r="J156" s="19">
        <f t="shared" si="72"/>
        <v>666.06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1150</v>
      </c>
      <c r="G157" s="32">
        <f t="shared" ref="G157" si="74">G146+G156</f>
        <v>48.86</v>
      </c>
      <c r="H157" s="32">
        <f t="shared" ref="H157" si="75">H146+H156</f>
        <v>38.18</v>
      </c>
      <c r="I157" s="32">
        <f t="shared" ref="I157" si="76">I146+I156</f>
        <v>178.14</v>
      </c>
      <c r="J157" s="32">
        <f t="shared" ref="J157:L157" si="77">J146+J156</f>
        <v>1185.06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3">
        <v>150</v>
      </c>
      <c r="G158" s="43">
        <v>8.6</v>
      </c>
      <c r="H158" s="43">
        <v>6.1</v>
      </c>
      <c r="I158" s="43">
        <v>38.6</v>
      </c>
      <c r="J158" s="43">
        <v>244</v>
      </c>
      <c r="K158" s="41">
        <v>508</v>
      </c>
      <c r="L158" s="40"/>
    </row>
    <row r="159" spans="1:12" ht="15">
      <c r="A159" s="23"/>
      <c r="B159" s="15"/>
      <c r="C159" s="11"/>
      <c r="D159" s="6"/>
      <c r="E159" s="42" t="s">
        <v>92</v>
      </c>
      <c r="F159" s="43" t="s">
        <v>75</v>
      </c>
      <c r="G159" s="43">
        <v>12.9</v>
      </c>
      <c r="H159" s="43">
        <v>10.3</v>
      </c>
      <c r="I159" s="43">
        <v>33</v>
      </c>
      <c r="J159" s="43">
        <v>157.5</v>
      </c>
      <c r="K159" s="44" t="s">
        <v>107</v>
      </c>
      <c r="L159" s="43"/>
    </row>
    <row r="160" spans="1:12" ht="15">
      <c r="A160" s="23"/>
      <c r="B160" s="15"/>
      <c r="C160" s="11"/>
      <c r="D160" s="7" t="s">
        <v>22</v>
      </c>
      <c r="E160" s="42" t="s">
        <v>93</v>
      </c>
      <c r="F160" s="43">
        <v>200</v>
      </c>
      <c r="G160" s="43">
        <v>0.4</v>
      </c>
      <c r="H160" s="43">
        <v>0</v>
      </c>
      <c r="I160" s="43">
        <v>27.7</v>
      </c>
      <c r="J160" s="43">
        <v>113</v>
      </c>
      <c r="K160" s="44">
        <v>200</v>
      </c>
      <c r="L160" s="43"/>
    </row>
    <row r="161" spans="1:12" ht="15">
      <c r="A161" s="23"/>
      <c r="B161" s="15"/>
      <c r="C161" s="11"/>
      <c r="D161" s="7" t="s">
        <v>23</v>
      </c>
      <c r="E161" s="42" t="s">
        <v>85</v>
      </c>
      <c r="F161" s="43">
        <v>20</v>
      </c>
      <c r="G161" s="43">
        <v>1.4</v>
      </c>
      <c r="H161" s="43">
        <v>0.22</v>
      </c>
      <c r="I161" s="43">
        <v>9.26</v>
      </c>
      <c r="J161" s="43">
        <v>43.2</v>
      </c>
      <c r="K161" s="44">
        <v>109</v>
      </c>
      <c r="L161" s="43"/>
    </row>
    <row r="162" spans="1:12" ht="15">
      <c r="A162" s="23"/>
      <c r="B162" s="15"/>
      <c r="C162" s="11"/>
      <c r="D162" s="7" t="s">
        <v>24</v>
      </c>
      <c r="E162" s="42" t="s">
        <v>24</v>
      </c>
      <c r="F162" s="43">
        <v>150</v>
      </c>
      <c r="G162" s="43">
        <v>0.6</v>
      </c>
      <c r="H162" s="43">
        <v>0.1</v>
      </c>
      <c r="I162" s="43">
        <v>15.7</v>
      </c>
      <c r="J162" s="43">
        <v>66</v>
      </c>
      <c r="K162" s="44"/>
      <c r="L162" s="43"/>
    </row>
    <row r="163" spans="1:12" ht="15">
      <c r="A163" s="23"/>
      <c r="B163" s="15"/>
      <c r="C163" s="11"/>
      <c r="D163" s="6"/>
      <c r="E163" s="42" t="s">
        <v>46</v>
      </c>
      <c r="F163" s="43">
        <v>30</v>
      </c>
      <c r="G163" s="43">
        <v>2.2799999999999998</v>
      </c>
      <c r="H163" s="43">
        <v>0.24</v>
      </c>
      <c r="I163" s="43">
        <v>14.76</v>
      </c>
      <c r="J163" s="43">
        <v>70.5</v>
      </c>
      <c r="K163" s="44">
        <v>108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26.18</v>
      </c>
      <c r="H165" s="19">
        <f t="shared" si="78"/>
        <v>16.959999999999997</v>
      </c>
      <c r="I165" s="19">
        <f t="shared" si="78"/>
        <v>139.02000000000001</v>
      </c>
      <c r="J165" s="19">
        <f t="shared" si="78"/>
        <v>694.2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94</v>
      </c>
      <c r="F167" s="43">
        <v>250</v>
      </c>
      <c r="G167" s="43">
        <v>2.7</v>
      </c>
      <c r="H167" s="43">
        <v>5.5</v>
      </c>
      <c r="I167" s="43">
        <v>11.9</v>
      </c>
      <c r="J167" s="43">
        <v>108.5</v>
      </c>
      <c r="K167" s="44">
        <v>82</v>
      </c>
      <c r="L167" s="43"/>
    </row>
    <row r="168" spans="1:12" ht="15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17.73</v>
      </c>
      <c r="H168" s="43">
        <v>3.5</v>
      </c>
      <c r="I168" s="43">
        <v>3.69</v>
      </c>
      <c r="J168" s="43">
        <v>117.9</v>
      </c>
      <c r="K168" s="44">
        <v>312</v>
      </c>
      <c r="L168" s="43"/>
    </row>
    <row r="169" spans="1:12" ht="15">
      <c r="A169" s="23"/>
      <c r="B169" s="15"/>
      <c r="C169" s="11"/>
      <c r="D169" s="7" t="s">
        <v>29</v>
      </c>
      <c r="E169" s="42" t="s">
        <v>49</v>
      </c>
      <c r="F169" s="43">
        <v>160</v>
      </c>
      <c r="G169" s="43">
        <v>6.1</v>
      </c>
      <c r="H169" s="43">
        <v>5</v>
      </c>
      <c r="I169" s="43">
        <v>29.1</v>
      </c>
      <c r="J169" s="43">
        <v>187</v>
      </c>
      <c r="K169" s="44">
        <v>469</v>
      </c>
      <c r="L169" s="43"/>
    </row>
    <row r="170" spans="1:12" ht="1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0.2</v>
      </c>
      <c r="H170" s="43">
        <v>0</v>
      </c>
      <c r="I170" s="43">
        <v>15.02</v>
      </c>
      <c r="J170" s="43">
        <v>58.76</v>
      </c>
      <c r="K170" s="44">
        <v>493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85</v>
      </c>
      <c r="F172" s="43">
        <v>30</v>
      </c>
      <c r="G172" s="43">
        <v>2</v>
      </c>
      <c r="H172" s="43">
        <v>0.4</v>
      </c>
      <c r="I172" s="43">
        <v>10.3</v>
      </c>
      <c r="J172" s="43">
        <v>54.3</v>
      </c>
      <c r="K172" s="44">
        <v>109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28.73</v>
      </c>
      <c r="H175" s="19">
        <f t="shared" si="80"/>
        <v>14.4</v>
      </c>
      <c r="I175" s="19">
        <f t="shared" si="80"/>
        <v>70.009999999999991</v>
      </c>
      <c r="J175" s="19">
        <f t="shared" si="80"/>
        <v>526.45999999999992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1280</v>
      </c>
      <c r="G176" s="32">
        <f t="shared" ref="G176" si="82">G165+G175</f>
        <v>54.91</v>
      </c>
      <c r="H176" s="32">
        <f t="shared" ref="H176" si="83">H165+H175</f>
        <v>31.36</v>
      </c>
      <c r="I176" s="32">
        <f t="shared" ref="I176" si="84">I165+I175</f>
        <v>209.03</v>
      </c>
      <c r="J176" s="32">
        <f t="shared" ref="J176:L176" si="85">J165+J175</f>
        <v>1220.6599999999999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150</v>
      </c>
      <c r="G177" s="40">
        <v>3.3</v>
      </c>
      <c r="H177" s="40">
        <v>5.4</v>
      </c>
      <c r="I177" s="40">
        <v>22.1</v>
      </c>
      <c r="J177" s="40">
        <v>154.1</v>
      </c>
      <c r="K177" s="41">
        <v>226</v>
      </c>
      <c r="L177" s="40"/>
    </row>
    <row r="178" spans="1:12" ht="15">
      <c r="A178" s="23"/>
      <c r="B178" s="15"/>
      <c r="C178" s="11"/>
      <c r="D178" s="6"/>
      <c r="E178" s="42" t="s">
        <v>97</v>
      </c>
      <c r="F178" s="43">
        <v>110</v>
      </c>
      <c r="G178" s="43">
        <v>24.86</v>
      </c>
      <c r="H178" s="43">
        <v>18.7</v>
      </c>
      <c r="I178" s="43">
        <v>0</v>
      </c>
      <c r="J178" s="43">
        <v>268.3</v>
      </c>
      <c r="K178" s="44">
        <v>439</v>
      </c>
      <c r="L178" s="43"/>
    </row>
    <row r="179" spans="1:12" ht="15">
      <c r="A179" s="23"/>
      <c r="B179" s="15"/>
      <c r="C179" s="11"/>
      <c r="D179" s="7" t="s">
        <v>22</v>
      </c>
      <c r="E179" s="42" t="s">
        <v>98</v>
      </c>
      <c r="F179" s="43">
        <v>200</v>
      </c>
      <c r="G179" s="43">
        <v>0.2</v>
      </c>
      <c r="H179" s="43">
        <v>0.2</v>
      </c>
      <c r="I179" s="43">
        <v>2.4</v>
      </c>
      <c r="J179" s="43">
        <v>97.6</v>
      </c>
      <c r="K179" s="44">
        <v>585</v>
      </c>
      <c r="L179" s="43"/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70.5</v>
      </c>
      <c r="K180" s="44">
        <v>108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85</v>
      </c>
      <c r="F182" s="43">
        <v>20</v>
      </c>
      <c r="G182" s="43">
        <v>1.4</v>
      </c>
      <c r="H182" s="43">
        <v>0.22</v>
      </c>
      <c r="I182" s="43">
        <v>9.26</v>
      </c>
      <c r="J182" s="43">
        <v>43.2</v>
      </c>
      <c r="K182" s="44">
        <v>109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32.04</v>
      </c>
      <c r="H184" s="19">
        <f t="shared" si="86"/>
        <v>24.759999999999998</v>
      </c>
      <c r="I184" s="19">
        <f t="shared" si="86"/>
        <v>48.519999999999996</v>
      </c>
      <c r="J184" s="19">
        <f t="shared" si="86"/>
        <v>633.70000000000005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99</v>
      </c>
      <c r="F186" s="43">
        <v>250</v>
      </c>
      <c r="G186" s="43">
        <v>6.9</v>
      </c>
      <c r="H186" s="43">
        <v>7.2</v>
      </c>
      <c r="I186" s="43">
        <v>13.9</v>
      </c>
      <c r="J186" s="43">
        <v>144.5</v>
      </c>
      <c r="K186" s="44">
        <v>314</v>
      </c>
      <c r="L186" s="43"/>
    </row>
    <row r="187" spans="1:12" ht="15">
      <c r="A187" s="23"/>
      <c r="B187" s="15"/>
      <c r="C187" s="11"/>
      <c r="D187" s="7" t="s">
        <v>28</v>
      </c>
      <c r="E187" s="42" t="s">
        <v>92</v>
      </c>
      <c r="F187" s="43" t="s">
        <v>75</v>
      </c>
      <c r="G187" s="43">
        <v>12.9</v>
      </c>
      <c r="H187" s="43">
        <v>10.3</v>
      </c>
      <c r="I187" s="43">
        <v>33</v>
      </c>
      <c r="J187" s="43">
        <v>160</v>
      </c>
      <c r="K187" s="44">
        <v>444</v>
      </c>
      <c r="L187" s="43"/>
    </row>
    <row r="188" spans="1:12" ht="15">
      <c r="A188" s="23"/>
      <c r="B188" s="15"/>
      <c r="C188" s="11"/>
      <c r="D188" s="7" t="s">
        <v>29</v>
      </c>
      <c r="E188" s="42" t="s">
        <v>108</v>
      </c>
      <c r="F188" s="43">
        <v>150</v>
      </c>
      <c r="G188" s="43">
        <v>8.6</v>
      </c>
      <c r="H188" s="43">
        <v>6.1</v>
      </c>
      <c r="I188" s="43">
        <v>38.6</v>
      </c>
      <c r="J188" s="43">
        <v>244</v>
      </c>
      <c r="K188" s="44">
        <v>463</v>
      </c>
      <c r="L188" s="43"/>
    </row>
    <row r="189" spans="1:12" ht="1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0.2</v>
      </c>
      <c r="H189" s="43">
        <v>0</v>
      </c>
      <c r="I189" s="43">
        <v>15.02</v>
      </c>
      <c r="J189" s="43">
        <v>58.76</v>
      </c>
      <c r="K189" s="44">
        <v>493</v>
      </c>
      <c r="L189" s="43"/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108</v>
      </c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630</v>
      </c>
      <c r="G194" s="19">
        <f t="shared" ref="G194:J194" si="88">SUM(G185:G193)</f>
        <v>30.88</v>
      </c>
      <c r="H194" s="19">
        <f t="shared" si="88"/>
        <v>23.84</v>
      </c>
      <c r="I194" s="19">
        <f t="shared" si="88"/>
        <v>115.28</v>
      </c>
      <c r="J194" s="19">
        <f t="shared" si="88"/>
        <v>677.76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1140</v>
      </c>
      <c r="G195" s="32">
        <f t="shared" ref="G195" si="90">G184+G194</f>
        <v>62.92</v>
      </c>
      <c r="H195" s="32">
        <f t="shared" ref="H195" si="91">H184+H194</f>
        <v>48.599999999999994</v>
      </c>
      <c r="I195" s="32">
        <f t="shared" ref="I195" si="92">I184+I194</f>
        <v>163.80000000000001</v>
      </c>
      <c r="J195" s="32">
        <f t="shared" ref="J195:L195" si="93">J184+J194</f>
        <v>1311.46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1055.5999999999999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53.177</v>
      </c>
      <c r="H196" s="34">
        <f t="shared" si="94"/>
        <v>46.250999999999998</v>
      </c>
      <c r="I196" s="34">
        <f t="shared" si="94"/>
        <v>165.51300000000001</v>
      </c>
      <c r="J196" s="34">
        <f t="shared" si="94"/>
        <v>1202.2509999999997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2023-10-17T08:42:37Z</dcterms:modified>
</cp:coreProperties>
</file>